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  godina\REBALANS 2024-1\Izmjena Rebalansa I\"/>
    </mc:Choice>
  </mc:AlternateContent>
  <xr:revisionPtr revIDLastSave="0" documentId="13_ncr:1_{EED3D9DC-F815-441E-9891-3445D5E032F9}" xr6:coauthVersionLast="37" xr6:coauthVersionMax="37" xr10:uidLastSave="{00000000-0000-0000-0000-000000000000}"/>
  <bookViews>
    <workbookView xWindow="0" yWindow="0" windowWidth="25200" windowHeight="11175" xr2:uid="{00000000-000D-0000-FFFF-FFFF00000000}"/>
  </bookViews>
  <sheets>
    <sheet name="C__winGPS_TMP_IJOVANOVIC_000000" sheetId="1" r:id="rId1"/>
  </sheets>
  <calcPr calcId="179021"/>
</workbook>
</file>

<file path=xl/calcChain.xml><?xml version="1.0" encoding="utf-8"?>
<calcChain xmlns="http://schemas.openxmlformats.org/spreadsheetml/2006/main">
  <c r="E4" i="1" l="1"/>
  <c r="E5" i="1"/>
  <c r="E7" i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3" i="1"/>
  <c r="E27" i="1"/>
  <c r="D4" i="1" l="1"/>
  <c r="D3" i="1" s="1"/>
  <c r="C24" i="1" l="1"/>
  <c r="C23" i="1"/>
  <c r="D17" i="1" l="1"/>
  <c r="D23" i="1"/>
  <c r="D22" i="1" s="1"/>
  <c r="D27" i="1" s="1"/>
  <c r="C22" i="1" l="1"/>
  <c r="C15" i="1"/>
  <c r="C13" i="1"/>
  <c r="C7" i="1"/>
  <c r="C5" i="1"/>
  <c r="B27" i="1" l="1"/>
  <c r="B14" i="1"/>
  <c r="B4" i="1"/>
  <c r="C4" i="1" s="1"/>
  <c r="C27" i="1" l="1"/>
  <c r="C3" i="1"/>
</calcChain>
</file>

<file path=xl/sharedStrings.xml><?xml version="1.0" encoding="utf-8"?>
<sst xmlns="http://schemas.openxmlformats.org/spreadsheetml/2006/main" count="37" uniqueCount="37">
  <si>
    <t>Oznaka</t>
  </si>
  <si>
    <t>Razlika (2.)</t>
  </si>
  <si>
    <t>63 Pomoći iz inozemstva i od subjekata unutar općeg proračuna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</si>
  <si>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</si>
  <si>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</si>
  <si>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</si>
  <si>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</si>
  <si>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</si>
  <si>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</si>
  <si>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</si>
  <si>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</si>
  <si>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</si>
  <si>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671 Prihodi iz nadležnog proračuna za financiranje redovne djelatnosti proračunskih korisnika</t>
  </si>
  <si>
    <t>izvor  56</t>
  </si>
  <si>
    <t>Izvor  01</t>
  </si>
  <si>
    <t>izvor  05</t>
  </si>
  <si>
    <t>67 Prihodi iz nadležnog proračuna za financiranje redovne djelatnosti proračunskih korisnika</t>
  </si>
  <si>
    <t>Plan 2024.</t>
  </si>
  <si>
    <t>636   izvor  503   Pomoći proračunskim korisnicima iz proračuna koji im nije nadležan</t>
  </si>
  <si>
    <t>636   izvor  512   Pomoći proračunskim korisnicima iz proračuna koji im nije nadležan</t>
  </si>
  <si>
    <t>922   izvor  503   Višak/manjak</t>
  </si>
  <si>
    <t>SVEUKUPNO PRIHODI + VIŠAK</t>
  </si>
  <si>
    <t>922   izvor  560   Pomoći temeljem prijenosa EU sredstava</t>
  </si>
  <si>
    <t xml:space="preserve">  641  izvor  03   Prihodi od financijske imovine</t>
  </si>
  <si>
    <t>652  izvor  432  Prihodi po posebnim propisima</t>
  </si>
  <si>
    <t>652  izvor  711  Prihodi po posebnim propisima</t>
  </si>
  <si>
    <t>661  izvor   03  Prihodi od prodaje proizvoda i robe te pruženih usluga</t>
  </si>
  <si>
    <t>663  izvor 611 Donacije od pravnih i fizičkih osoba izvan općeg proračuna i povrat donacija po protestiranim jamstvima</t>
  </si>
  <si>
    <t>2024. Rebalans I</t>
  </si>
  <si>
    <t>Indeks 4/2</t>
  </si>
  <si>
    <t>Karlovac,</t>
  </si>
  <si>
    <t>RAVNATELJ:</t>
  </si>
  <si>
    <t>Sonja Vukelić</t>
  </si>
  <si>
    <t>Klasa;</t>
  </si>
  <si>
    <t>Urbroj:</t>
  </si>
  <si>
    <t>PREDSJEDNICA ŠKOLSKOG ODBORA</t>
  </si>
  <si>
    <t>Damir Pleša, dipl.ing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</si>
</sst>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000000"/>
      <name val="Verdana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22" fillId="37" borderId="0" xfId="0" applyFont="1" applyFill="1" applyBorder="1" applyAlignment="1">
      <alignment horizontal="left" wrapText="1" indent="1"/>
    </xf>
    <xf numFmtId="4" fontId="22" fillId="37" borderId="0" xfId="0" applyNumberFormat="1" applyFont="1" applyFill="1" applyBorder="1" applyAlignment="1">
      <alignment horizontal="right" wrapText="1" indent="1"/>
    </xf>
    <xf numFmtId="0" fontId="22" fillId="37" borderId="0" xfId="0" applyFont="1" applyFill="1" applyBorder="1" applyAlignment="1">
      <alignment horizontal="right" wrapText="1" indent="1"/>
    </xf>
    <xf numFmtId="0" fontId="22" fillId="37" borderId="0" xfId="0" applyFont="1" applyFill="1" applyBorder="1" applyAlignment="1">
      <alignment horizontal="left" wrapText="1" indent="3"/>
    </xf>
    <xf numFmtId="0" fontId="21" fillId="37" borderId="0" xfId="0" applyFont="1" applyFill="1" applyBorder="1" applyAlignment="1">
      <alignment horizontal="left" wrapText="1" indent="1"/>
    </xf>
    <xf numFmtId="4" fontId="21" fillId="37" borderId="0" xfId="0" applyNumberFormat="1" applyFont="1" applyFill="1" applyBorder="1" applyAlignment="1">
      <alignment horizontal="right" wrapText="1" indent="1"/>
    </xf>
    <xf numFmtId="0" fontId="21" fillId="37" borderId="0" xfId="0" applyFont="1" applyFill="1" applyBorder="1" applyAlignment="1">
      <alignment horizontal="right" wrapText="1" indent="1"/>
    </xf>
    <xf numFmtId="0" fontId="20" fillId="37" borderId="0" xfId="0" applyFont="1" applyFill="1" applyBorder="1" applyAlignment="1">
      <alignment horizontal="left" wrapText="1" indent="1"/>
    </xf>
    <xf numFmtId="4" fontId="20" fillId="37" borderId="0" xfId="0" applyNumberFormat="1" applyFont="1" applyFill="1" applyBorder="1" applyAlignment="1">
      <alignment horizontal="right" wrapText="1" indent="1"/>
    </xf>
    <xf numFmtId="0" fontId="20" fillId="37" borderId="0" xfId="0" applyFont="1" applyFill="1" applyBorder="1" applyAlignment="1">
      <alignment horizontal="right" wrapText="1" indent="1"/>
    </xf>
    <xf numFmtId="0" fontId="19" fillId="37" borderId="0" xfId="0" applyFont="1" applyFill="1" applyAlignment="1">
      <alignment horizontal="left" indent="1"/>
    </xf>
    <xf numFmtId="2" fontId="19" fillId="37" borderId="0" xfId="0" applyNumberFormat="1" applyFont="1" applyFill="1" applyAlignment="1">
      <alignment horizontal="left" indent="1"/>
    </xf>
    <xf numFmtId="0" fontId="23" fillId="35" borderId="14" xfId="0" applyFont="1" applyFill="1" applyBorder="1" applyAlignment="1">
      <alignment horizontal="left" wrapText="1" indent="1"/>
    </xf>
    <xf numFmtId="4" fontId="23" fillId="35" borderId="10" xfId="0" applyNumberFormat="1" applyFont="1" applyFill="1" applyBorder="1" applyAlignment="1">
      <alignment horizontal="right" wrapText="1" indent="1"/>
    </xf>
    <xf numFmtId="0" fontId="23" fillId="36" borderId="14" xfId="0" applyFont="1" applyFill="1" applyBorder="1" applyAlignment="1">
      <alignment horizontal="left" wrapText="1" indent="3"/>
    </xf>
    <xf numFmtId="4" fontId="23" fillId="36" borderId="10" xfId="0" applyNumberFormat="1" applyFont="1" applyFill="1" applyBorder="1" applyAlignment="1">
      <alignment horizontal="right" wrapText="1" indent="1"/>
    </xf>
    <xf numFmtId="0" fontId="24" fillId="36" borderId="14" xfId="0" applyFont="1" applyFill="1" applyBorder="1" applyAlignment="1">
      <alignment horizontal="left" wrapText="1" indent="1"/>
    </xf>
    <xf numFmtId="4" fontId="24" fillId="36" borderId="10" xfId="0" applyNumberFormat="1" applyFont="1" applyFill="1" applyBorder="1" applyAlignment="1">
      <alignment horizontal="right" wrapText="1" indent="1"/>
    </xf>
    <xf numFmtId="0" fontId="23" fillId="35" borderId="10" xfId="0" applyFont="1" applyFill="1" applyBorder="1" applyAlignment="1">
      <alignment horizontal="right" wrapText="1" indent="1"/>
    </xf>
    <xf numFmtId="0" fontId="23" fillId="35" borderId="10" xfId="0" applyFont="1" applyFill="1" applyBorder="1" applyAlignment="1">
      <alignment horizontal="left" wrapText="1" indent="1"/>
    </xf>
    <xf numFmtId="0" fontId="23" fillId="36" borderId="10" xfId="0" applyFont="1" applyFill="1" applyBorder="1" applyAlignment="1">
      <alignment horizontal="right" wrapText="1" indent="1"/>
    </xf>
    <xf numFmtId="0" fontId="23" fillId="36" borderId="10" xfId="0" applyFont="1" applyFill="1" applyBorder="1" applyAlignment="1">
      <alignment horizontal="left" wrapText="1" indent="1"/>
    </xf>
    <xf numFmtId="0" fontId="24" fillId="36" borderId="14" xfId="0" applyFont="1" applyFill="1" applyBorder="1" applyAlignment="1">
      <alignment horizontal="left" wrapText="1"/>
    </xf>
    <xf numFmtId="0" fontId="23" fillId="36" borderId="10" xfId="0" applyFont="1" applyFill="1" applyBorder="1" applyAlignment="1">
      <alignment horizontal="center" wrapText="1"/>
    </xf>
    <xf numFmtId="0" fontId="24" fillId="36" borderId="10" xfId="0" applyFont="1" applyFill="1" applyBorder="1" applyAlignment="1">
      <alignment horizontal="center" wrapText="1"/>
    </xf>
    <xf numFmtId="0" fontId="25" fillId="33" borderId="16" xfId="0" applyFont="1" applyFill="1" applyBorder="1" applyAlignment="1">
      <alignment horizontal="left" wrapText="1" indent="1"/>
    </xf>
    <xf numFmtId="4" fontId="25" fillId="33" borderId="17" xfId="0" applyNumberFormat="1" applyFont="1" applyFill="1" applyBorder="1" applyAlignment="1">
      <alignment horizontal="right" wrapText="1" indent="1"/>
    </xf>
    <xf numFmtId="0" fontId="26" fillId="0" borderId="11" xfId="0" applyFont="1" applyBorder="1" applyAlignment="1">
      <alignment horizontal="center" vertical="center" wrapText="1" indent="1"/>
    </xf>
    <xf numFmtId="0" fontId="26" fillId="0" borderId="12" xfId="0" applyFont="1" applyBorder="1" applyAlignment="1">
      <alignment horizontal="center" vertical="center" wrapText="1" indent="1"/>
    </xf>
    <xf numFmtId="0" fontId="26" fillId="0" borderId="13" xfId="0" applyFont="1" applyBorder="1" applyAlignment="1">
      <alignment horizontal="center" vertical="center" wrapText="1" indent="1"/>
    </xf>
    <xf numFmtId="0" fontId="25" fillId="33" borderId="14" xfId="0" applyFont="1" applyFill="1" applyBorder="1" applyAlignment="1">
      <alignment horizontal="center" wrapText="1"/>
    </xf>
    <xf numFmtId="0" fontId="25" fillId="33" borderId="10" xfId="0" applyFont="1" applyFill="1" applyBorder="1" applyAlignment="1">
      <alignment horizontal="center" wrapText="1"/>
    </xf>
    <xf numFmtId="0" fontId="25" fillId="33" borderId="15" xfId="0" applyFont="1" applyFill="1" applyBorder="1" applyAlignment="1">
      <alignment horizontal="center" wrapText="1"/>
    </xf>
    <xf numFmtId="0" fontId="22" fillId="37" borderId="0" xfId="0" applyFont="1" applyFill="1" applyBorder="1" applyAlignment="1">
      <alignment wrapText="1"/>
    </xf>
    <xf numFmtId="4" fontId="22" fillId="37" borderId="0" xfId="0" applyNumberFormat="1" applyFont="1" applyFill="1" applyBorder="1" applyAlignment="1">
      <alignment horizontal="left" wrapText="1" indent="1"/>
    </xf>
    <xf numFmtId="4" fontId="22" fillId="37" borderId="0" xfId="0" applyNumberFormat="1" applyFont="1" applyFill="1" applyBorder="1" applyAlignment="1">
      <alignment wrapText="1"/>
    </xf>
    <xf numFmtId="4" fontId="22" fillId="37" borderId="19" xfId="0" applyNumberFormat="1" applyFont="1" applyFill="1" applyBorder="1" applyAlignment="1">
      <alignment wrapText="1"/>
    </xf>
    <xf numFmtId="2" fontId="25" fillId="33" borderId="18" xfId="0" applyNumberFormat="1" applyFont="1" applyFill="1" applyBorder="1" applyAlignment="1">
      <alignment horizontal="right" wrapText="1" indent="1"/>
    </xf>
    <xf numFmtId="2" fontId="23" fillId="35" borderId="15" xfId="0" applyNumberFormat="1" applyFont="1" applyFill="1" applyBorder="1" applyAlignment="1">
      <alignment horizontal="right" wrapText="1" indent="1"/>
    </xf>
    <xf numFmtId="2" fontId="23" fillId="37" borderId="15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27"/>
  <sheetViews>
    <sheetView showGridLines="0" tabSelected="1" workbookViewId="0">
      <selection activeCell="E27" sqref="E27"/>
    </sheetView>
  </sheetViews>
  <sheetFormatPr defaultColWidth="9.140625" defaultRowHeight="11.25" x14ac:dyDescent="0.15"/>
  <cols>
    <col min="1" max="1" width="55.7109375" style="1" customWidth="1"/>
    <col min="2" max="2" width="23.42578125" style="1" customWidth="1"/>
    <col min="3" max="3" width="24.85546875" style="1" customWidth="1"/>
    <col min="4" max="4" width="21" style="1" customWidth="1"/>
    <col min="5" max="5" width="16.42578125" style="1" customWidth="1"/>
    <col min="6" max="6" width="16.7109375" style="1" bestFit="1" customWidth="1"/>
    <col min="7" max="16384" width="9.140625" style="1"/>
  </cols>
  <sheetData>
    <row r="1" spans="1:15" s="2" customFormat="1" ht="14.25" customHeight="1" thickBot="1" x14ac:dyDescent="0.2">
      <c r="A1" s="34" t="s">
        <v>0</v>
      </c>
      <c r="B1" s="35" t="s">
        <v>17</v>
      </c>
      <c r="C1" s="35" t="s">
        <v>1</v>
      </c>
      <c r="D1" s="35" t="s">
        <v>28</v>
      </c>
      <c r="E1" s="36" t="s">
        <v>29</v>
      </c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s="3" customFormat="1" ht="12" customHeight="1" x14ac:dyDescent="0.2">
      <c r="A2" s="37">
        <v>1</v>
      </c>
      <c r="B2" s="38">
        <v>2</v>
      </c>
      <c r="C2" s="38">
        <v>3</v>
      </c>
      <c r="D2" s="38">
        <v>4</v>
      </c>
      <c r="E2" s="39">
        <v>5</v>
      </c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5" customFormat="1" ht="15.75" customHeight="1" x14ac:dyDescent="0.2">
      <c r="A3" s="19" t="s">
        <v>2</v>
      </c>
      <c r="B3" s="20">
        <v>3934725</v>
      </c>
      <c r="C3" s="20">
        <f>D3-B3</f>
        <v>-1054750.9500000002</v>
      </c>
      <c r="D3" s="20">
        <f>D4+D8</f>
        <v>2879974.05</v>
      </c>
      <c r="E3" s="45">
        <f>D3/B3*100</f>
        <v>73.193782284657743</v>
      </c>
      <c r="F3" s="18"/>
      <c r="G3" s="17"/>
      <c r="H3" s="17"/>
      <c r="I3" s="17"/>
      <c r="J3" s="17"/>
      <c r="K3" s="17"/>
      <c r="L3" s="17"/>
      <c r="M3" s="17"/>
      <c r="N3" s="17"/>
      <c r="O3" s="17"/>
    </row>
    <row r="4" spans="1:15" s="6" customFormat="1" ht="22.5" x14ac:dyDescent="0.2">
      <c r="A4" s="21" t="s">
        <v>3</v>
      </c>
      <c r="B4" s="22">
        <f>B5+B7</f>
        <v>1646700</v>
      </c>
      <c r="C4" s="22">
        <f>D4-B4</f>
        <v>33274.050000000047</v>
      </c>
      <c r="D4" s="22">
        <f>D5+D7</f>
        <v>1679974.05</v>
      </c>
      <c r="E4" s="46">
        <f t="shared" ref="E4:E26" si="0">D4/B4*100</f>
        <v>102.02065039169248</v>
      </c>
      <c r="F4" s="18"/>
      <c r="G4" s="17"/>
      <c r="H4" s="17"/>
      <c r="I4" s="17"/>
      <c r="J4" s="17"/>
      <c r="K4" s="17"/>
      <c r="L4" s="17"/>
      <c r="M4" s="17"/>
      <c r="N4" s="17"/>
      <c r="O4" s="17"/>
    </row>
    <row r="5" spans="1:15" s="6" customFormat="1" ht="24.75" customHeight="1" x14ac:dyDescent="0.2">
      <c r="A5" s="23" t="s">
        <v>18</v>
      </c>
      <c r="B5" s="24">
        <v>273700</v>
      </c>
      <c r="C5" s="24">
        <f>D5-B5</f>
        <v>-182225.95</v>
      </c>
      <c r="D5" s="24">
        <v>91474.05</v>
      </c>
      <c r="E5" s="46">
        <f t="shared" si="0"/>
        <v>33.421282426013889</v>
      </c>
      <c r="F5" s="18"/>
      <c r="G5" s="17"/>
      <c r="H5" s="17"/>
      <c r="I5" s="17"/>
      <c r="J5" s="17"/>
      <c r="K5" s="17"/>
      <c r="L5" s="17"/>
      <c r="M5" s="17"/>
      <c r="N5" s="17"/>
      <c r="O5" s="17"/>
    </row>
    <row r="6" spans="1:15" s="6" customFormat="1" ht="12" x14ac:dyDescent="0.2">
      <c r="A6" s="23" t="s">
        <v>20</v>
      </c>
      <c r="B6" s="24">
        <v>0</v>
      </c>
      <c r="C6" s="24">
        <v>6996.91</v>
      </c>
      <c r="D6" s="24">
        <v>6996.91</v>
      </c>
      <c r="E6" s="46">
        <v>0</v>
      </c>
      <c r="F6" s="18"/>
      <c r="G6" s="17"/>
      <c r="H6" s="17"/>
      <c r="I6" s="17"/>
      <c r="J6" s="17"/>
      <c r="K6" s="17"/>
      <c r="L6" s="17"/>
      <c r="M6" s="17"/>
      <c r="N6" s="17"/>
      <c r="O6" s="17"/>
    </row>
    <row r="7" spans="1:15" s="6" customFormat="1" ht="23.25" customHeight="1" x14ac:dyDescent="0.2">
      <c r="A7" s="23" t="s">
        <v>19</v>
      </c>
      <c r="B7" s="24">
        <v>1373000</v>
      </c>
      <c r="C7" s="24">
        <f>D7-B7</f>
        <v>215500</v>
      </c>
      <c r="D7" s="24">
        <v>1588500</v>
      </c>
      <c r="E7" s="46">
        <f t="shared" si="0"/>
        <v>115.69555717407138</v>
      </c>
      <c r="F7" s="18"/>
      <c r="G7" s="17"/>
      <c r="H7" s="17"/>
      <c r="I7" s="17"/>
      <c r="J7" s="17"/>
      <c r="K7" s="17"/>
      <c r="L7" s="17"/>
      <c r="M7" s="17"/>
      <c r="N7" s="17"/>
      <c r="O7" s="17"/>
    </row>
    <row r="8" spans="1:15" s="6" customFormat="1" ht="12" x14ac:dyDescent="0.2">
      <c r="A8" s="21" t="s">
        <v>4</v>
      </c>
      <c r="B8" s="22">
        <v>2288025</v>
      </c>
      <c r="C8" s="22">
        <v>-1088025</v>
      </c>
      <c r="D8" s="22">
        <v>1200000</v>
      </c>
      <c r="E8" s="46">
        <f t="shared" si="0"/>
        <v>52.446979381781233</v>
      </c>
      <c r="F8" s="18"/>
      <c r="G8" s="17"/>
      <c r="H8" s="17"/>
      <c r="I8" s="17"/>
      <c r="J8" s="17"/>
      <c r="K8" s="17"/>
      <c r="L8" s="17"/>
      <c r="M8" s="17"/>
      <c r="N8" s="17"/>
      <c r="O8" s="17"/>
    </row>
    <row r="9" spans="1:15" s="6" customFormat="1" ht="12" x14ac:dyDescent="0.2">
      <c r="A9" s="23" t="s">
        <v>22</v>
      </c>
      <c r="B9" s="24">
        <v>0</v>
      </c>
      <c r="C9" s="24">
        <v>90274.67</v>
      </c>
      <c r="D9" s="24">
        <v>90274.67</v>
      </c>
      <c r="E9" s="46">
        <v>0</v>
      </c>
      <c r="F9" s="18"/>
      <c r="G9" s="17"/>
      <c r="H9" s="17"/>
      <c r="I9" s="17"/>
      <c r="J9" s="17"/>
      <c r="K9" s="17"/>
      <c r="L9" s="17"/>
      <c r="M9" s="17"/>
      <c r="N9" s="17"/>
      <c r="O9" s="17"/>
    </row>
    <row r="10" spans="1:15" s="5" customFormat="1" ht="12" x14ac:dyDescent="0.2">
      <c r="A10" s="19" t="s">
        <v>5</v>
      </c>
      <c r="B10" s="25">
        <v>20</v>
      </c>
      <c r="C10" s="26"/>
      <c r="D10" s="25">
        <v>20</v>
      </c>
      <c r="E10" s="45">
        <f t="shared" si="0"/>
        <v>100</v>
      </c>
      <c r="F10" s="18"/>
      <c r="G10" s="17"/>
      <c r="H10" s="17"/>
      <c r="I10" s="17"/>
      <c r="J10" s="17"/>
      <c r="K10" s="17"/>
      <c r="L10" s="17"/>
      <c r="M10" s="17"/>
      <c r="N10" s="17"/>
      <c r="O10" s="17"/>
    </row>
    <row r="11" spans="1:15" s="6" customFormat="1" ht="12" x14ac:dyDescent="0.2">
      <c r="A11" s="21" t="s">
        <v>6</v>
      </c>
      <c r="B11" s="27">
        <v>20</v>
      </c>
      <c r="C11" s="28"/>
      <c r="D11" s="27">
        <v>20</v>
      </c>
      <c r="E11" s="46">
        <f t="shared" si="0"/>
        <v>100</v>
      </c>
      <c r="F11" s="18"/>
      <c r="G11" s="17"/>
      <c r="H11" s="17"/>
      <c r="I11" s="17"/>
      <c r="J11" s="17"/>
      <c r="K11" s="17"/>
      <c r="L11" s="17"/>
      <c r="M11" s="17"/>
      <c r="N11" s="17"/>
      <c r="O11" s="17"/>
    </row>
    <row r="12" spans="1:15" s="6" customFormat="1" ht="12" x14ac:dyDescent="0.2">
      <c r="A12" s="29" t="s">
        <v>23</v>
      </c>
      <c r="B12" s="27">
        <v>20</v>
      </c>
      <c r="C12" s="28"/>
      <c r="D12" s="27">
        <v>20</v>
      </c>
      <c r="E12" s="46">
        <f t="shared" si="0"/>
        <v>100</v>
      </c>
      <c r="F12" s="18"/>
      <c r="G12" s="17"/>
      <c r="H12" s="17"/>
      <c r="I12" s="17"/>
      <c r="J12" s="17"/>
      <c r="K12" s="17"/>
      <c r="L12" s="17"/>
      <c r="M12" s="17"/>
      <c r="N12" s="17"/>
      <c r="O12" s="17"/>
    </row>
    <row r="13" spans="1:15" s="5" customFormat="1" ht="22.5" customHeight="1" x14ac:dyDescent="0.2">
      <c r="A13" s="19" t="s">
        <v>7</v>
      </c>
      <c r="B13" s="20">
        <v>2200</v>
      </c>
      <c r="C13" s="20">
        <f>D13-B13</f>
        <v>4800</v>
      </c>
      <c r="D13" s="20">
        <v>7000</v>
      </c>
      <c r="E13" s="45">
        <f t="shared" si="0"/>
        <v>318.18181818181819</v>
      </c>
      <c r="F13" s="18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6" customFormat="1" ht="12" x14ac:dyDescent="0.2">
      <c r="A14" s="21" t="s">
        <v>8</v>
      </c>
      <c r="B14" s="22">
        <f>B15+B16</f>
        <v>2200</v>
      </c>
      <c r="C14" s="22">
        <v>4800</v>
      </c>
      <c r="D14" s="22">
        <v>7000</v>
      </c>
      <c r="E14" s="46">
        <f t="shared" si="0"/>
        <v>318.18181818181819</v>
      </c>
      <c r="F14" s="18"/>
      <c r="G14" s="17"/>
      <c r="H14" s="17"/>
      <c r="I14" s="17"/>
      <c r="J14" s="17"/>
      <c r="K14" s="17"/>
      <c r="L14" s="17"/>
      <c r="M14" s="17"/>
      <c r="N14" s="17"/>
      <c r="O14" s="17"/>
    </row>
    <row r="15" spans="1:15" s="6" customFormat="1" ht="12" x14ac:dyDescent="0.2">
      <c r="A15" s="23" t="s">
        <v>24</v>
      </c>
      <c r="B15" s="24">
        <v>1200</v>
      </c>
      <c r="C15" s="24">
        <f>D15-B15</f>
        <v>2800</v>
      </c>
      <c r="D15" s="24">
        <v>4000</v>
      </c>
      <c r="E15" s="46">
        <f t="shared" si="0"/>
        <v>333.33333333333337</v>
      </c>
      <c r="F15" s="18"/>
      <c r="G15" s="17"/>
      <c r="H15" s="17"/>
      <c r="I15" s="17"/>
      <c r="J15" s="17"/>
      <c r="K15" s="17"/>
      <c r="L15" s="17"/>
      <c r="M15" s="17"/>
      <c r="N15" s="17"/>
      <c r="O15" s="17"/>
    </row>
    <row r="16" spans="1:15" s="6" customFormat="1" ht="12" x14ac:dyDescent="0.2">
      <c r="A16" s="23" t="s">
        <v>25</v>
      </c>
      <c r="B16" s="24">
        <v>1000</v>
      </c>
      <c r="C16" s="24">
        <v>2000</v>
      </c>
      <c r="D16" s="24">
        <v>3000</v>
      </c>
      <c r="E16" s="46">
        <f t="shared" si="0"/>
        <v>300</v>
      </c>
      <c r="F16" s="18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5" customFormat="1" ht="24" customHeight="1" x14ac:dyDescent="0.2">
      <c r="A17" s="19" t="s">
        <v>9</v>
      </c>
      <c r="B17" s="20">
        <v>146600</v>
      </c>
      <c r="C17" s="20">
        <v>-30000</v>
      </c>
      <c r="D17" s="20">
        <f>D18+D20</f>
        <v>116600</v>
      </c>
      <c r="E17" s="45">
        <f t="shared" si="0"/>
        <v>79.536152796725787</v>
      </c>
      <c r="F17" s="18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6" customFormat="1" ht="14.25" customHeight="1" x14ac:dyDescent="0.2">
      <c r="A18" s="21" t="s">
        <v>10</v>
      </c>
      <c r="B18" s="22">
        <v>140000</v>
      </c>
      <c r="C18" s="22">
        <v>-30000</v>
      </c>
      <c r="D18" s="22">
        <v>110000</v>
      </c>
      <c r="E18" s="46">
        <f t="shared" si="0"/>
        <v>78.571428571428569</v>
      </c>
      <c r="F18" s="18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6" customFormat="1" ht="12" x14ac:dyDescent="0.2">
      <c r="A19" s="23" t="s">
        <v>26</v>
      </c>
      <c r="B19" s="24">
        <v>140000</v>
      </c>
      <c r="C19" s="24">
        <v>-30000</v>
      </c>
      <c r="D19" s="24">
        <v>110000</v>
      </c>
      <c r="E19" s="46">
        <f t="shared" si="0"/>
        <v>78.571428571428569</v>
      </c>
      <c r="F19" s="18"/>
      <c r="G19" s="17"/>
      <c r="H19" s="17"/>
      <c r="I19" s="17"/>
      <c r="J19" s="17"/>
      <c r="K19" s="17"/>
      <c r="L19" s="17"/>
      <c r="M19" s="17"/>
      <c r="N19" s="17"/>
      <c r="O19" s="17"/>
    </row>
    <row r="20" spans="1:15" s="6" customFormat="1" ht="22.5" x14ac:dyDescent="0.2">
      <c r="A20" s="21" t="s">
        <v>11</v>
      </c>
      <c r="B20" s="22">
        <v>6600</v>
      </c>
      <c r="C20" s="30"/>
      <c r="D20" s="22">
        <v>6600</v>
      </c>
      <c r="E20" s="46">
        <f t="shared" si="0"/>
        <v>100</v>
      </c>
      <c r="F20" s="18"/>
      <c r="G20" s="17"/>
      <c r="H20" s="17"/>
      <c r="I20" s="17"/>
      <c r="J20" s="17"/>
      <c r="K20" s="17"/>
      <c r="L20" s="17"/>
      <c r="M20" s="17"/>
      <c r="N20" s="17"/>
      <c r="O20" s="17"/>
    </row>
    <row r="21" spans="1:15" s="6" customFormat="1" ht="22.5" x14ac:dyDescent="0.2">
      <c r="A21" s="23" t="s">
        <v>27</v>
      </c>
      <c r="B21" s="24">
        <v>6600</v>
      </c>
      <c r="C21" s="31"/>
      <c r="D21" s="24">
        <v>6600</v>
      </c>
      <c r="E21" s="46">
        <f t="shared" si="0"/>
        <v>100</v>
      </c>
      <c r="F21" s="18"/>
      <c r="G21" s="17"/>
      <c r="H21" s="17"/>
      <c r="I21" s="17"/>
      <c r="J21" s="17"/>
      <c r="K21" s="17"/>
      <c r="L21" s="17"/>
      <c r="M21" s="17"/>
      <c r="N21" s="17"/>
      <c r="O21" s="17"/>
    </row>
    <row r="22" spans="1:15" s="5" customFormat="1" ht="26.25" customHeight="1" x14ac:dyDescent="0.2">
      <c r="A22" s="19" t="s">
        <v>16</v>
      </c>
      <c r="B22" s="20">
        <v>1035884</v>
      </c>
      <c r="C22" s="20">
        <f>D22-B22</f>
        <v>52316</v>
      </c>
      <c r="D22" s="20">
        <f>D23</f>
        <v>1088200</v>
      </c>
      <c r="E22" s="45">
        <f t="shared" si="0"/>
        <v>105.05037243552367</v>
      </c>
      <c r="F22" s="18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6" customFormat="1" ht="22.5" x14ac:dyDescent="0.2">
      <c r="A23" s="21" t="s">
        <v>12</v>
      </c>
      <c r="B23" s="22">
        <v>1035884</v>
      </c>
      <c r="C23" s="22">
        <f>C24+C25+C26</f>
        <v>52316</v>
      </c>
      <c r="D23" s="22">
        <f>D24+D25+D26</f>
        <v>1088200</v>
      </c>
      <c r="E23" s="46">
        <f t="shared" si="0"/>
        <v>105.05037243552367</v>
      </c>
      <c r="F23" s="18"/>
      <c r="G23" s="17"/>
      <c r="H23" s="17"/>
      <c r="I23" s="17"/>
      <c r="J23" s="17"/>
      <c r="K23" s="17"/>
      <c r="L23" s="17"/>
      <c r="M23" s="17"/>
      <c r="N23" s="17"/>
      <c r="O23" s="17"/>
    </row>
    <row r="24" spans="1:15" s="6" customFormat="1" ht="12" x14ac:dyDescent="0.2">
      <c r="A24" s="23" t="s">
        <v>14</v>
      </c>
      <c r="B24" s="24">
        <v>837494</v>
      </c>
      <c r="C24" s="24">
        <f>D24-B24</f>
        <v>61606</v>
      </c>
      <c r="D24" s="24">
        <v>899100</v>
      </c>
      <c r="E24" s="46">
        <f t="shared" si="0"/>
        <v>107.35599299815878</v>
      </c>
      <c r="F24" s="18"/>
      <c r="G24" s="17"/>
      <c r="H24" s="17"/>
      <c r="I24" s="17"/>
      <c r="J24" s="17"/>
      <c r="K24" s="17"/>
      <c r="L24" s="17"/>
      <c r="M24" s="17"/>
      <c r="N24" s="17"/>
      <c r="O24" s="17"/>
    </row>
    <row r="25" spans="1:15" s="6" customFormat="1" ht="12" x14ac:dyDescent="0.2">
      <c r="A25" s="23" t="s">
        <v>15</v>
      </c>
      <c r="B25" s="24">
        <v>180190</v>
      </c>
      <c r="C25" s="24">
        <v>-5190</v>
      </c>
      <c r="D25" s="24">
        <v>175000</v>
      </c>
      <c r="E25" s="46">
        <f t="shared" si="0"/>
        <v>97.119706975969805</v>
      </c>
      <c r="F25" s="18"/>
      <c r="G25" s="17"/>
      <c r="H25" s="17"/>
      <c r="I25" s="17"/>
      <c r="J25" s="17"/>
      <c r="K25" s="17"/>
      <c r="L25" s="17"/>
      <c r="M25" s="17"/>
      <c r="N25" s="17"/>
      <c r="O25" s="17"/>
    </row>
    <row r="26" spans="1:15" s="6" customFormat="1" ht="14.25" customHeight="1" x14ac:dyDescent="0.2">
      <c r="A26" s="23" t="s">
        <v>13</v>
      </c>
      <c r="B26" s="24">
        <v>18200</v>
      </c>
      <c r="C26" s="24">
        <v>-4100</v>
      </c>
      <c r="D26" s="24">
        <v>14100</v>
      </c>
      <c r="E26" s="46">
        <f t="shared" si="0"/>
        <v>77.472527472527474</v>
      </c>
      <c r="F26" s="18"/>
      <c r="G26" s="17"/>
      <c r="H26" s="17"/>
      <c r="I26" s="17"/>
      <c r="J26" s="17"/>
      <c r="K26" s="17"/>
      <c r="L26" s="17"/>
      <c r="M26" s="17"/>
      <c r="N26" s="17"/>
      <c r="O26" s="17"/>
    </row>
    <row r="27" spans="1:15" s="3" customFormat="1" ht="17.25" customHeight="1" thickBot="1" x14ac:dyDescent="0.25">
      <c r="A27" s="32" t="s">
        <v>21</v>
      </c>
      <c r="B27" s="33">
        <f>B3+B10+B13+B17+B22</f>
        <v>5119429</v>
      </c>
      <c r="C27" s="33">
        <f>D27-B27</f>
        <v>-930363.37000000011</v>
      </c>
      <c r="D27" s="33">
        <f>D22+D17+D13+D10+D3+D6+D9</f>
        <v>4189065.63</v>
      </c>
      <c r="E27" s="44">
        <f>D27/B27*100</f>
        <v>81.826813693480275</v>
      </c>
      <c r="F27" s="18"/>
      <c r="G27" s="17"/>
      <c r="H27" s="17"/>
      <c r="I27" s="17"/>
      <c r="J27" s="17"/>
      <c r="K27" s="17"/>
      <c r="L27" s="17"/>
      <c r="M27" s="17"/>
      <c r="N27" s="17"/>
      <c r="O27" s="17"/>
    </row>
    <row r="28" spans="1:15" s="4" customFormat="1" ht="15" customHeight="1" x14ac:dyDescent="0.2">
      <c r="A28" s="40" t="s">
        <v>30</v>
      </c>
      <c r="B28" s="43" t="s">
        <v>35</v>
      </c>
      <c r="C28" s="43"/>
      <c r="D28" s="41" t="s">
        <v>31</v>
      </c>
      <c r="E28" s="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s="5" customFormat="1" ht="25.5" x14ac:dyDescent="0.2">
      <c r="A29" s="40" t="s">
        <v>33</v>
      </c>
      <c r="B29" s="42" t="s">
        <v>32</v>
      </c>
      <c r="C29" s="42"/>
      <c r="D29" s="41" t="s">
        <v>36</v>
      </c>
      <c r="E29" s="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s="6" customFormat="1" ht="12.75" x14ac:dyDescent="0.2">
      <c r="A30" s="40" t="s">
        <v>34</v>
      </c>
      <c r="B30" s="8"/>
      <c r="C30" s="8"/>
      <c r="D30" s="8"/>
      <c r="E30" s="9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s="6" customFormat="1" ht="12.75" x14ac:dyDescent="0.2">
      <c r="A31" s="11"/>
      <c r="B31" s="12"/>
      <c r="C31" s="12"/>
      <c r="D31" s="12"/>
      <c r="E31" s="13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s="6" customFormat="1" ht="12.75" x14ac:dyDescent="0.2">
      <c r="A32" s="11"/>
      <c r="B32" s="12"/>
      <c r="C32" s="12"/>
      <c r="D32" s="12"/>
      <c r="E32" s="13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5" s="6" customFormat="1" ht="12.75" x14ac:dyDescent="0.2">
      <c r="A33" s="11"/>
      <c r="B33" s="12"/>
      <c r="C33" s="13"/>
      <c r="D33" s="12"/>
      <c r="E33" s="13"/>
    </row>
    <row r="34" spans="1:5" s="6" customFormat="1" ht="12.75" x14ac:dyDescent="0.2">
      <c r="A34" s="11"/>
      <c r="B34" s="12"/>
      <c r="C34" s="12"/>
      <c r="D34" s="12"/>
      <c r="E34" s="13"/>
    </row>
    <row r="35" spans="1:5" s="6" customFormat="1" ht="12.75" x14ac:dyDescent="0.2">
      <c r="A35" s="11"/>
      <c r="B35" s="12"/>
      <c r="C35" s="12"/>
      <c r="D35" s="12"/>
      <c r="E35" s="13"/>
    </row>
    <row r="36" spans="1:5" s="6" customFormat="1" ht="12.75" x14ac:dyDescent="0.2">
      <c r="A36" s="11"/>
      <c r="B36" s="12"/>
      <c r="C36" s="12"/>
      <c r="D36" s="11"/>
      <c r="E36" s="11"/>
    </row>
    <row r="37" spans="1:5" s="6" customFormat="1" ht="12.75" x14ac:dyDescent="0.2">
      <c r="A37" s="11"/>
      <c r="B37" s="12"/>
      <c r="C37" s="12"/>
      <c r="D37" s="11"/>
      <c r="E37" s="11"/>
    </row>
    <row r="38" spans="1:5" s="6" customFormat="1" ht="12.75" x14ac:dyDescent="0.2">
      <c r="A38" s="10"/>
      <c r="B38" s="8"/>
      <c r="C38" s="8"/>
      <c r="D38" s="8"/>
      <c r="E38" s="9"/>
    </row>
    <row r="39" spans="1:5" s="6" customFormat="1" ht="12.75" x14ac:dyDescent="0.2">
      <c r="A39" s="11"/>
      <c r="B39" s="13"/>
      <c r="C39" s="11"/>
      <c r="D39" s="13"/>
      <c r="E39" s="13"/>
    </row>
    <row r="40" spans="1:5" s="6" customFormat="1" ht="12.75" x14ac:dyDescent="0.2">
      <c r="A40" s="11"/>
      <c r="B40" s="12"/>
      <c r="C40" s="13"/>
      <c r="D40" s="12"/>
      <c r="E40" s="13"/>
    </row>
    <row r="41" spans="1:5" s="6" customFormat="1" ht="12.75" x14ac:dyDescent="0.2">
      <c r="A41" s="11"/>
      <c r="B41" s="13"/>
      <c r="C41" s="13"/>
      <c r="D41" s="13"/>
      <c r="E41" s="13"/>
    </row>
    <row r="42" spans="1:5" s="6" customFormat="1" ht="12.75" x14ac:dyDescent="0.2">
      <c r="A42" s="11"/>
      <c r="B42" s="13"/>
      <c r="C42" s="11"/>
      <c r="D42" s="13"/>
      <c r="E42" s="13"/>
    </row>
    <row r="43" spans="1:5" s="6" customFormat="1" ht="12.75" x14ac:dyDescent="0.2">
      <c r="A43" s="11"/>
      <c r="B43" s="12"/>
      <c r="C43" s="12"/>
      <c r="D43" s="12"/>
      <c r="E43" s="13"/>
    </row>
    <row r="44" spans="1:5" s="6" customFormat="1" ht="12.75" x14ac:dyDescent="0.2">
      <c r="A44" s="11"/>
      <c r="B44" s="12"/>
      <c r="C44" s="12"/>
      <c r="D44" s="12"/>
      <c r="E44" s="13"/>
    </row>
    <row r="45" spans="1:5" s="6" customFormat="1" ht="12.75" x14ac:dyDescent="0.2">
      <c r="A45" s="11"/>
      <c r="B45" s="12"/>
      <c r="C45" s="12"/>
      <c r="D45" s="11"/>
      <c r="E45" s="11"/>
    </row>
    <row r="46" spans="1:5" s="6" customFormat="1" ht="12.75" x14ac:dyDescent="0.2">
      <c r="A46" s="10"/>
      <c r="B46" s="8"/>
      <c r="C46" s="8"/>
      <c r="D46" s="8"/>
      <c r="E46" s="9"/>
    </row>
    <row r="47" spans="1:5" s="6" customFormat="1" ht="12.75" x14ac:dyDescent="0.2">
      <c r="A47" s="11"/>
      <c r="B47" s="13"/>
      <c r="C47" s="13"/>
      <c r="D47" s="13"/>
      <c r="E47" s="13"/>
    </row>
    <row r="48" spans="1:5" s="6" customFormat="1" ht="12.75" x14ac:dyDescent="0.2">
      <c r="A48" s="11"/>
      <c r="B48" s="12"/>
      <c r="C48" s="12"/>
      <c r="D48" s="12"/>
      <c r="E48" s="13"/>
    </row>
    <row r="49" spans="1:81" s="6" customFormat="1" ht="12.75" x14ac:dyDescent="0.2">
      <c r="A49" s="11"/>
      <c r="B49" s="13"/>
      <c r="C49" s="13"/>
      <c r="D49" s="13"/>
      <c r="E49" s="13"/>
    </row>
    <row r="50" spans="1:81" s="6" customFormat="1" ht="12.75" x14ac:dyDescent="0.2">
      <c r="A50" s="11"/>
      <c r="B50" s="12"/>
      <c r="C50" s="12"/>
      <c r="D50" s="12"/>
      <c r="E50" s="13"/>
    </row>
    <row r="51" spans="1:81" s="6" customFormat="1" ht="12.75" x14ac:dyDescent="0.2">
      <c r="A51" s="11"/>
      <c r="B51" s="12"/>
      <c r="C51" s="13"/>
      <c r="D51" s="12"/>
      <c r="E51" s="13"/>
    </row>
    <row r="52" spans="1:81" s="6" customFormat="1" ht="12.75" x14ac:dyDescent="0.2">
      <c r="A52" s="11"/>
      <c r="B52" s="12"/>
      <c r="C52" s="12"/>
      <c r="D52" s="11"/>
      <c r="E52" s="11"/>
    </row>
    <row r="53" spans="1:81" s="6" customFormat="1" ht="12.75" x14ac:dyDescent="0.2">
      <c r="A53" s="11"/>
      <c r="B53" s="12"/>
      <c r="C53" s="12"/>
      <c r="D53" s="11"/>
      <c r="E53" s="11"/>
    </row>
    <row r="54" spans="1:81" s="5" customFormat="1" ht="12.75" x14ac:dyDescent="0.2">
      <c r="A54" s="7"/>
      <c r="B54" s="8"/>
      <c r="C54" s="8"/>
      <c r="D54" s="8"/>
      <c r="E54" s="9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</row>
    <row r="55" spans="1:81" s="6" customFormat="1" ht="12.75" x14ac:dyDescent="0.2">
      <c r="A55" s="10"/>
      <c r="B55" s="8"/>
      <c r="C55" s="8"/>
      <c r="D55" s="8"/>
      <c r="E55" s="9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</row>
    <row r="56" spans="1:81" s="6" customFormat="1" ht="12.75" x14ac:dyDescent="0.2">
      <c r="A56" s="11"/>
      <c r="B56" s="12"/>
      <c r="C56" s="13"/>
      <c r="D56" s="13"/>
      <c r="E56" s="13"/>
    </row>
    <row r="57" spans="1:81" s="6" customFormat="1" ht="12.75" x14ac:dyDescent="0.2">
      <c r="A57" s="11"/>
      <c r="B57" s="12"/>
      <c r="C57" s="12"/>
      <c r="D57" s="12"/>
      <c r="E57" s="13"/>
    </row>
    <row r="58" spans="1:81" s="6" customFormat="1" ht="12.75" x14ac:dyDescent="0.2">
      <c r="A58" s="11"/>
      <c r="B58" s="12"/>
      <c r="C58" s="12"/>
      <c r="D58" s="12"/>
      <c r="E58" s="13"/>
    </row>
    <row r="59" spans="1:81" s="6" customFormat="1" ht="12.75" x14ac:dyDescent="0.2">
      <c r="A59" s="11"/>
      <c r="B59" s="12"/>
      <c r="C59" s="11"/>
      <c r="D59" s="12"/>
      <c r="E59" s="13"/>
    </row>
    <row r="60" spans="1:81" s="6" customFormat="1" ht="12.75" x14ac:dyDescent="0.2">
      <c r="A60" s="11"/>
      <c r="B60" s="13"/>
      <c r="C60" s="13"/>
      <c r="D60" s="13"/>
      <c r="E60" s="13"/>
    </row>
    <row r="61" spans="1:81" s="6" customFormat="1" ht="12.75" x14ac:dyDescent="0.2">
      <c r="A61" s="11"/>
      <c r="B61" s="12"/>
      <c r="C61" s="12"/>
      <c r="D61" s="12"/>
      <c r="E61" s="13"/>
    </row>
    <row r="62" spans="1:81" s="6" customFormat="1" ht="12.75" x14ac:dyDescent="0.2">
      <c r="A62" s="11"/>
      <c r="B62" s="12"/>
      <c r="C62" s="12"/>
      <c r="D62" s="11"/>
      <c r="E62" s="11"/>
    </row>
    <row r="63" spans="1:81" s="6" customFormat="1" ht="12.75" x14ac:dyDescent="0.2">
      <c r="A63" s="11"/>
      <c r="B63" s="12"/>
      <c r="C63" s="13"/>
      <c r="D63" s="12"/>
      <c r="E63" s="13"/>
    </row>
    <row r="64" spans="1:81" s="6" customFormat="1" ht="12.75" x14ac:dyDescent="0.2">
      <c r="A64" s="11"/>
      <c r="B64" s="13"/>
      <c r="C64" s="12"/>
      <c r="D64" s="12"/>
      <c r="E64" s="12"/>
    </row>
    <row r="65" spans="1:5" s="6" customFormat="1" ht="12.75" x14ac:dyDescent="0.2">
      <c r="A65" s="11"/>
      <c r="B65" s="12"/>
      <c r="C65" s="12"/>
      <c r="D65" s="11"/>
      <c r="E65" s="11"/>
    </row>
    <row r="66" spans="1:5" s="6" customFormat="1" ht="12.75" x14ac:dyDescent="0.2">
      <c r="A66" s="11"/>
      <c r="B66" s="13"/>
      <c r="C66" s="13"/>
      <c r="D66" s="12"/>
      <c r="E66" s="13"/>
    </row>
    <row r="67" spans="1:5" s="6" customFormat="1" ht="12.75" x14ac:dyDescent="0.2">
      <c r="A67" s="10"/>
      <c r="B67" s="8"/>
      <c r="C67" s="8"/>
      <c r="D67" s="8"/>
      <c r="E67" s="9"/>
    </row>
    <row r="68" spans="1:5" s="6" customFormat="1" ht="12.75" x14ac:dyDescent="0.2">
      <c r="A68" s="11"/>
      <c r="B68" s="12"/>
      <c r="C68" s="11"/>
      <c r="D68" s="12"/>
      <c r="E68" s="13"/>
    </row>
    <row r="69" spans="1:5" s="6" customFormat="1" ht="12.75" x14ac:dyDescent="0.2">
      <c r="A69" s="11"/>
      <c r="B69" s="12"/>
      <c r="C69" s="12"/>
      <c r="D69" s="12"/>
      <c r="E69" s="13"/>
    </row>
    <row r="70" spans="1:5" s="6" customFormat="1" ht="12.75" x14ac:dyDescent="0.2">
      <c r="A70" s="11"/>
      <c r="B70" s="12"/>
      <c r="C70" s="13"/>
      <c r="D70" s="12"/>
      <c r="E70" s="13"/>
    </row>
    <row r="71" spans="1:5" s="6" customFormat="1" ht="12.75" x14ac:dyDescent="0.2">
      <c r="A71" s="11"/>
      <c r="B71" s="12"/>
      <c r="C71" s="12"/>
      <c r="D71" s="12"/>
      <c r="E71" s="13"/>
    </row>
    <row r="72" spans="1:5" s="6" customFormat="1" ht="12.75" x14ac:dyDescent="0.2">
      <c r="A72" s="11"/>
      <c r="B72" s="12"/>
      <c r="C72" s="12"/>
      <c r="D72" s="11"/>
      <c r="E72" s="11"/>
    </row>
    <row r="73" spans="1:5" s="6" customFormat="1" ht="12.75" x14ac:dyDescent="0.2">
      <c r="A73" s="11"/>
      <c r="B73" s="11"/>
      <c r="C73" s="12"/>
      <c r="D73" s="12"/>
      <c r="E73" s="11"/>
    </row>
    <row r="74" spans="1:5" s="6" customFormat="1" ht="12.75" x14ac:dyDescent="0.2">
      <c r="A74" s="11"/>
      <c r="B74" s="12"/>
      <c r="C74" s="13"/>
      <c r="D74" s="12"/>
      <c r="E74" s="13"/>
    </row>
    <row r="75" spans="1:5" s="6" customFormat="1" ht="12.75" x14ac:dyDescent="0.2">
      <c r="A75" s="11"/>
      <c r="B75" s="12"/>
      <c r="C75" s="12"/>
      <c r="D75" s="11"/>
      <c r="E75" s="11"/>
    </row>
    <row r="76" spans="1:5" s="6" customFormat="1" ht="12.75" x14ac:dyDescent="0.2">
      <c r="A76" s="11"/>
      <c r="B76" s="12"/>
      <c r="C76" s="11"/>
      <c r="D76" s="12"/>
      <c r="E76" s="13"/>
    </row>
    <row r="77" spans="1:5" s="6" customFormat="1" ht="12.75" x14ac:dyDescent="0.2">
      <c r="A77" s="10"/>
      <c r="B77" s="8"/>
      <c r="C77" s="8"/>
      <c r="D77" s="8"/>
      <c r="E77" s="9"/>
    </row>
    <row r="78" spans="1:5" s="6" customFormat="1" ht="12.75" x14ac:dyDescent="0.2">
      <c r="A78" s="11"/>
      <c r="B78" s="12"/>
      <c r="C78" s="11"/>
      <c r="D78" s="12"/>
      <c r="E78" s="13"/>
    </row>
    <row r="79" spans="1:5" s="6" customFormat="1" ht="12.75" x14ac:dyDescent="0.2">
      <c r="A79" s="11"/>
      <c r="B79" s="12"/>
      <c r="C79" s="12"/>
      <c r="D79" s="12"/>
      <c r="E79" s="13"/>
    </row>
    <row r="80" spans="1:5" s="6" customFormat="1" ht="12.75" x14ac:dyDescent="0.2">
      <c r="A80" s="11"/>
      <c r="B80" s="12"/>
      <c r="C80" s="12"/>
      <c r="D80" s="12"/>
      <c r="E80" s="13"/>
    </row>
    <row r="81" spans="1:5" s="6" customFormat="1" ht="12.75" x14ac:dyDescent="0.2">
      <c r="A81" s="11"/>
      <c r="B81" s="12"/>
      <c r="C81" s="12"/>
      <c r="D81" s="12"/>
      <c r="E81" s="13"/>
    </row>
    <row r="82" spans="1:5" s="6" customFormat="1" ht="12.75" x14ac:dyDescent="0.2">
      <c r="A82" s="11"/>
      <c r="B82" s="12"/>
      <c r="C82" s="11"/>
      <c r="D82" s="12"/>
      <c r="E82" s="13"/>
    </row>
    <row r="83" spans="1:5" s="6" customFormat="1" ht="12.75" x14ac:dyDescent="0.2">
      <c r="A83" s="11"/>
      <c r="B83" s="13"/>
      <c r="C83" s="11"/>
      <c r="D83" s="13"/>
      <c r="E83" s="13"/>
    </row>
    <row r="84" spans="1:5" s="6" customFormat="1" ht="12.75" x14ac:dyDescent="0.2">
      <c r="A84" s="11"/>
      <c r="B84" s="13"/>
      <c r="C84" s="13"/>
      <c r="D84" s="11"/>
      <c r="E84" s="11"/>
    </row>
    <row r="85" spans="1:5" s="6" customFormat="1" ht="12.75" x14ac:dyDescent="0.2">
      <c r="A85" s="11"/>
      <c r="B85" s="13"/>
      <c r="C85" s="11"/>
      <c r="D85" s="13"/>
      <c r="E85" s="13"/>
    </row>
    <row r="86" spans="1:5" s="6" customFormat="1" ht="12.75" x14ac:dyDescent="0.2">
      <c r="A86" s="11"/>
      <c r="B86" s="12"/>
      <c r="C86" s="13"/>
      <c r="D86" s="12"/>
      <c r="E86" s="13"/>
    </row>
    <row r="87" spans="1:5" s="6" customFormat="1" ht="12.75" x14ac:dyDescent="0.2">
      <c r="A87" s="11"/>
      <c r="B87" s="12"/>
      <c r="C87" s="12"/>
      <c r="D87" s="11"/>
      <c r="E87" s="11"/>
    </row>
    <row r="88" spans="1:5" s="6" customFormat="1" ht="12.75" x14ac:dyDescent="0.2">
      <c r="A88" s="11"/>
      <c r="B88" s="13"/>
      <c r="C88" s="11"/>
      <c r="D88" s="13"/>
      <c r="E88" s="13"/>
    </row>
    <row r="89" spans="1:5" s="6" customFormat="1" ht="12.75" x14ac:dyDescent="0.2">
      <c r="A89" s="11"/>
      <c r="B89" s="12"/>
      <c r="C89" s="12"/>
      <c r="D89" s="12"/>
      <c r="E89" s="13"/>
    </row>
    <row r="90" spans="1:5" s="6" customFormat="1" ht="12.75" x14ac:dyDescent="0.2">
      <c r="A90" s="10"/>
      <c r="B90" s="9"/>
      <c r="C90" s="7"/>
      <c r="D90" s="9"/>
      <c r="E90" s="9"/>
    </row>
    <row r="91" spans="1:5" s="6" customFormat="1" ht="12.75" x14ac:dyDescent="0.2">
      <c r="A91" s="11"/>
      <c r="B91" s="13"/>
      <c r="C91" s="11"/>
      <c r="D91" s="13"/>
      <c r="E91" s="13"/>
    </row>
    <row r="92" spans="1:5" s="6" customFormat="1" ht="12.75" x14ac:dyDescent="0.2">
      <c r="A92" s="10"/>
      <c r="B92" s="8"/>
      <c r="C92" s="8"/>
      <c r="D92" s="8"/>
      <c r="E92" s="9"/>
    </row>
    <row r="93" spans="1:5" s="6" customFormat="1" ht="12.75" x14ac:dyDescent="0.2">
      <c r="A93" s="11"/>
      <c r="B93" s="13"/>
      <c r="C93" s="11"/>
      <c r="D93" s="13"/>
      <c r="E93" s="13"/>
    </row>
    <row r="94" spans="1:5" s="6" customFormat="1" ht="12.75" x14ac:dyDescent="0.2">
      <c r="A94" s="11"/>
      <c r="B94" s="12"/>
      <c r="C94" s="12"/>
      <c r="D94" s="12"/>
      <c r="E94" s="13"/>
    </row>
    <row r="95" spans="1:5" s="6" customFormat="1" ht="12.75" x14ac:dyDescent="0.2">
      <c r="A95" s="11"/>
      <c r="B95" s="12"/>
      <c r="C95" s="11"/>
      <c r="D95" s="12"/>
      <c r="E95" s="13"/>
    </row>
    <row r="96" spans="1:5" s="6" customFormat="1" ht="12.75" x14ac:dyDescent="0.2">
      <c r="A96" s="11"/>
      <c r="B96" s="13"/>
      <c r="C96" s="13"/>
      <c r="D96" s="11"/>
      <c r="E96" s="11"/>
    </row>
    <row r="97" spans="1:5" s="6" customFormat="1" ht="12.75" x14ac:dyDescent="0.2">
      <c r="A97" s="11"/>
      <c r="B97" s="12"/>
      <c r="C97" s="12"/>
      <c r="D97" s="12"/>
      <c r="E97" s="13"/>
    </row>
    <row r="98" spans="1:5" s="6" customFormat="1" ht="12.75" x14ac:dyDescent="0.2">
      <c r="A98" s="11"/>
      <c r="B98" s="12"/>
      <c r="C98" s="12"/>
      <c r="D98" s="12"/>
      <c r="E98" s="13"/>
    </row>
    <row r="99" spans="1:5" s="6" customFormat="1" ht="12.75" x14ac:dyDescent="0.2">
      <c r="A99" s="11"/>
      <c r="B99" s="12"/>
      <c r="C99" s="12"/>
      <c r="D99" s="11"/>
      <c r="E99" s="11"/>
    </row>
    <row r="100" spans="1:5" s="6" customFormat="1" ht="12.75" x14ac:dyDescent="0.2">
      <c r="A100" s="11"/>
      <c r="B100" s="12"/>
      <c r="C100" s="11"/>
      <c r="D100" s="12"/>
      <c r="E100" s="13"/>
    </row>
    <row r="101" spans="1:5" s="5" customFormat="1" ht="12.75" x14ac:dyDescent="0.2">
      <c r="A101" s="7"/>
      <c r="B101" s="8"/>
      <c r="C101" s="8"/>
      <c r="D101" s="8"/>
      <c r="E101" s="9"/>
    </row>
    <row r="102" spans="1:5" s="6" customFormat="1" ht="12.75" x14ac:dyDescent="0.2">
      <c r="A102" s="10"/>
      <c r="B102" s="8"/>
      <c r="C102" s="8"/>
      <c r="D102" s="8"/>
      <c r="E102" s="9"/>
    </row>
    <row r="103" spans="1:5" s="6" customFormat="1" ht="12.75" x14ac:dyDescent="0.2">
      <c r="A103" s="11"/>
      <c r="B103" s="12"/>
      <c r="C103" s="12"/>
      <c r="D103" s="12"/>
      <c r="E103" s="13"/>
    </row>
    <row r="104" spans="1:5" s="6" customFormat="1" ht="12.75" x14ac:dyDescent="0.2">
      <c r="A104" s="11"/>
      <c r="B104" s="12"/>
      <c r="C104" s="12"/>
      <c r="D104" s="12"/>
      <c r="E104" s="13"/>
    </row>
    <row r="105" spans="1:5" s="6" customFormat="1" ht="12.75" x14ac:dyDescent="0.2">
      <c r="A105" s="11"/>
      <c r="B105" s="12"/>
      <c r="C105" s="12"/>
      <c r="D105" s="11"/>
      <c r="E105" s="11"/>
    </row>
    <row r="106" spans="1:5" s="5" customFormat="1" ht="12.75" x14ac:dyDescent="0.2">
      <c r="A106" s="7"/>
      <c r="B106" s="8"/>
      <c r="C106" s="8"/>
      <c r="D106" s="8"/>
      <c r="E106" s="9"/>
    </row>
    <row r="107" spans="1:5" s="6" customFormat="1" ht="12.75" x14ac:dyDescent="0.2">
      <c r="A107" s="10"/>
      <c r="B107" s="8"/>
      <c r="C107" s="8"/>
      <c r="D107" s="8"/>
      <c r="E107" s="9"/>
    </row>
    <row r="108" spans="1:5" s="6" customFormat="1" ht="12.75" x14ac:dyDescent="0.2">
      <c r="A108" s="11"/>
      <c r="B108" s="12"/>
      <c r="C108" s="12"/>
      <c r="D108" s="12"/>
      <c r="E108" s="13"/>
    </row>
    <row r="109" spans="1:5" s="4" customFormat="1" ht="12.75" x14ac:dyDescent="0.2">
      <c r="A109" s="7"/>
      <c r="B109" s="8"/>
      <c r="C109" s="8"/>
      <c r="D109" s="8"/>
      <c r="E109" s="9"/>
    </row>
    <row r="110" spans="1:5" s="5" customFormat="1" ht="12.75" x14ac:dyDescent="0.2">
      <c r="A110" s="7"/>
      <c r="B110" s="8"/>
      <c r="C110" s="8"/>
      <c r="D110" s="8"/>
      <c r="E110" s="9"/>
    </row>
    <row r="111" spans="1:5" s="6" customFormat="1" ht="12.75" x14ac:dyDescent="0.2">
      <c r="A111" s="10"/>
      <c r="B111" s="8"/>
      <c r="C111" s="8"/>
      <c r="D111" s="8"/>
      <c r="E111" s="9"/>
    </row>
    <row r="112" spans="1:5" s="6" customFormat="1" ht="12.75" x14ac:dyDescent="0.2">
      <c r="A112" s="11"/>
      <c r="B112" s="12"/>
      <c r="C112" s="12"/>
      <c r="D112" s="12"/>
      <c r="E112" s="13"/>
    </row>
    <row r="113" spans="1:5" s="6" customFormat="1" ht="12.75" x14ac:dyDescent="0.2">
      <c r="A113" s="11"/>
      <c r="B113" s="12"/>
      <c r="C113" s="12"/>
      <c r="D113" s="11"/>
      <c r="E113" s="11"/>
    </row>
    <row r="114" spans="1:5" s="6" customFormat="1" ht="12.75" x14ac:dyDescent="0.2">
      <c r="A114" s="11"/>
      <c r="B114" s="12"/>
      <c r="C114" s="12"/>
      <c r="D114" s="11"/>
      <c r="E114" s="11"/>
    </row>
    <row r="115" spans="1:5" s="6" customFormat="1" ht="12.75" x14ac:dyDescent="0.2">
      <c r="A115" s="11"/>
      <c r="B115" s="12"/>
      <c r="C115" s="12"/>
      <c r="D115" s="11"/>
      <c r="E115" s="11"/>
    </row>
    <row r="116" spans="1:5" s="6" customFormat="1" ht="12.75" x14ac:dyDescent="0.2">
      <c r="A116" s="11"/>
      <c r="B116" s="12"/>
      <c r="C116" s="13"/>
      <c r="D116" s="13"/>
      <c r="E116" s="13"/>
    </row>
    <row r="117" spans="1:5" s="6" customFormat="1" ht="12.75" x14ac:dyDescent="0.2">
      <c r="A117" s="10"/>
      <c r="B117" s="8"/>
      <c r="C117" s="7"/>
      <c r="D117" s="8"/>
      <c r="E117" s="9"/>
    </row>
    <row r="118" spans="1:5" s="6" customFormat="1" ht="12.75" x14ac:dyDescent="0.2">
      <c r="A118" s="11"/>
      <c r="B118" s="11"/>
      <c r="C118" s="13"/>
      <c r="D118" s="13"/>
      <c r="E118" s="11"/>
    </row>
    <row r="119" spans="1:5" s="6" customFormat="1" ht="12.75" x14ac:dyDescent="0.2">
      <c r="A119" s="11"/>
      <c r="B119" s="13"/>
      <c r="C119" s="11"/>
      <c r="D119" s="13"/>
      <c r="E119" s="13"/>
    </row>
    <row r="120" spans="1:5" s="6" customFormat="1" ht="12.75" x14ac:dyDescent="0.2">
      <c r="A120" s="11"/>
      <c r="B120" s="12"/>
      <c r="C120" s="13"/>
      <c r="D120" s="12"/>
      <c r="E120" s="13"/>
    </row>
    <row r="121" spans="1:5" s="6" customFormat="1" ht="12.75" x14ac:dyDescent="0.2">
      <c r="A121" s="11"/>
      <c r="B121" s="13"/>
      <c r="C121" s="11"/>
      <c r="D121" s="13"/>
      <c r="E121" s="13"/>
    </row>
    <row r="122" spans="1:5" s="5" customFormat="1" ht="12.75" x14ac:dyDescent="0.2">
      <c r="A122" s="7"/>
      <c r="B122" s="8"/>
      <c r="C122" s="8"/>
      <c r="D122" s="8"/>
      <c r="E122" s="9"/>
    </row>
    <row r="123" spans="1:5" s="6" customFormat="1" ht="12.75" x14ac:dyDescent="0.2">
      <c r="A123" s="10"/>
      <c r="B123" s="8"/>
      <c r="C123" s="8"/>
      <c r="D123" s="8"/>
      <c r="E123" s="9"/>
    </row>
    <row r="124" spans="1:5" s="6" customFormat="1" ht="12.75" x14ac:dyDescent="0.2">
      <c r="A124" s="11"/>
      <c r="B124" s="12"/>
      <c r="C124" s="11"/>
      <c r="D124" s="12"/>
      <c r="E124" s="13"/>
    </row>
    <row r="125" spans="1:5" s="6" customFormat="1" ht="12.75" x14ac:dyDescent="0.2">
      <c r="A125" s="11"/>
      <c r="B125" s="12"/>
      <c r="C125" s="12"/>
      <c r="D125" s="12"/>
      <c r="E125" s="13"/>
    </row>
    <row r="126" spans="1:5" s="6" customFormat="1" ht="12.75" x14ac:dyDescent="0.2">
      <c r="A126" s="11"/>
      <c r="B126" s="12"/>
      <c r="C126" s="12"/>
      <c r="D126" s="12"/>
      <c r="E126" s="13"/>
    </row>
    <row r="127" spans="1:5" s="3" customFormat="1" ht="12.75" x14ac:dyDescent="0.2">
      <c r="A127" s="14"/>
      <c r="B127" s="15"/>
      <c r="C127" s="15"/>
      <c r="D127" s="15"/>
      <c r="E127" s="16"/>
    </row>
  </sheetData>
  <mergeCells count="1">
    <mergeCell ref="B28:C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C__winGPS_TMP_IJOVANOVIC_000000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2024. GODINU</dc:title>
  <dc:creator>Zeljko</dc:creator>
  <cp:lastModifiedBy>Irena TUS</cp:lastModifiedBy>
  <cp:lastPrinted>2024-04-29T06:32:24Z</cp:lastPrinted>
  <dcterms:created xsi:type="dcterms:W3CDTF">2024-02-27T12:38:11Z</dcterms:created>
  <dcterms:modified xsi:type="dcterms:W3CDTF">2024-04-29T06:45:53Z</dcterms:modified>
</cp:coreProperties>
</file>